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portal.umwm.local/departament/drrow/brksow/Shared Documents/2023/Nabór 2023/uchwala/"/>
    </mc:Choice>
  </mc:AlternateContent>
  <xr:revisionPtr revIDLastSave="0" documentId="13_ncr:1_{F67EF47F-A15A-47CC-9797-ED25CFBF398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a rankingowa 2023" sheetId="2" r:id="rId1"/>
  </sheets>
  <definedNames>
    <definedName name="_xlnm.Print_Area" localSheetId="0">'Lista rankingowa 2023'!$A$1:$H$58</definedName>
    <definedName name="_xlnm.Print_Titles" localSheetId="0">'Lista rankingowa 2023'!$15:$15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2" l="1"/>
  <c r="F47" i="2"/>
  <c r="F37" i="2"/>
  <c r="F20" i="2"/>
</calcChain>
</file>

<file path=xl/sharedStrings.xml><?xml version="1.0" encoding="utf-8"?>
<sst xmlns="http://schemas.openxmlformats.org/spreadsheetml/2006/main" count="150" uniqueCount="106">
  <si>
    <t>Nazwa jednostki właściwej do dokonania wyboru operacji partnera KSOW:</t>
  </si>
  <si>
    <t>Termin składania wniosków o wybór operacji wskazany w ogłoszeniu:</t>
  </si>
  <si>
    <t>Nazwa jednostki, do której został złożony wniosek o wybór operacji:</t>
  </si>
  <si>
    <t>LP</t>
  </si>
  <si>
    <t>Nr wniosku</t>
  </si>
  <si>
    <t>Nazwa Partnera KSOW</t>
  </si>
  <si>
    <t>Tytuł operacji</t>
  </si>
  <si>
    <t>Kwota rekomendowanego finansowania</t>
  </si>
  <si>
    <t>Ocena punktowa</t>
  </si>
  <si>
    <t>Czy operacja została wybrana        [TAK/NIE]</t>
  </si>
  <si>
    <t>RAZEM</t>
  </si>
  <si>
    <t xml:space="preserve">LIMIT </t>
  </si>
  <si>
    <t>LIMIT</t>
  </si>
  <si>
    <t>Zarządu Województwa Mazowieckiego</t>
  </si>
  <si>
    <t>TAK</t>
  </si>
  <si>
    <t>Powiat płocki</t>
  </si>
  <si>
    <t>Miasto i Gmina Serock</t>
  </si>
  <si>
    <t>Mazowiecki Ośrodek Doradztwa Rolniczego z siedzibą w Warszawie</t>
  </si>
  <si>
    <t>SAMORZĄD WOJEWÓDZTWA MAZOWIECKIEGO - BIURO REGIONALNE KRAJOWEJ SIECI OBSZARÓW WIEJSKICH, DEPARTAMENT ROLNICTWA I ROZWOJU OBSZARÓW WIEJSKICH, URZĄD MARSZAŁKOWSKI WOJEWÓDZTWA MAZOWIECKIEGO W WARSZAWIE</t>
  </si>
  <si>
    <t>LGD Natura i Kultura</t>
  </si>
  <si>
    <t>5 grudnia 2022 - 22 grudnia 2022</t>
  </si>
  <si>
    <t>LGD Razem dla Rozwoju</t>
  </si>
  <si>
    <t>48/2023</t>
  </si>
  <si>
    <t>53/2022</t>
  </si>
  <si>
    <t>1/2023</t>
  </si>
  <si>
    <t>24/2023</t>
  </si>
  <si>
    <t>3/2023</t>
  </si>
  <si>
    <t>34/2023</t>
  </si>
  <si>
    <t>LGD Przyjazne Mazowsze</t>
  </si>
  <si>
    <t>30/2023</t>
  </si>
  <si>
    <t>33/2023</t>
  </si>
  <si>
    <t>25/2023</t>
  </si>
  <si>
    <t>9/2023</t>
  </si>
  <si>
    <t>Spółdzielnia Golden Bull</t>
  </si>
  <si>
    <t>28/2023</t>
  </si>
  <si>
    <t>51/2023</t>
  </si>
  <si>
    <t>Mazowiecki Park Naukowo-Technologiczny-Park Spółdzielczy</t>
  </si>
  <si>
    <t>21/2023</t>
  </si>
  <si>
    <t>6/2023</t>
  </si>
  <si>
    <t>39/2023</t>
  </si>
  <si>
    <t>40/2023</t>
  </si>
  <si>
    <t>2/2023</t>
  </si>
  <si>
    <t>Gmina Osieck</t>
  </si>
  <si>
    <t>31/2023</t>
  </si>
  <si>
    <t>35/2023</t>
  </si>
  <si>
    <t>Gmina Stanisławów</t>
  </si>
  <si>
    <t>38/2023</t>
  </si>
  <si>
    <t>Gmina Jakubów</t>
  </si>
  <si>
    <t>19/2023</t>
  </si>
  <si>
    <t>14/2023</t>
  </si>
  <si>
    <t>Gmina Klembów</t>
  </si>
  <si>
    <t>7/2023</t>
  </si>
  <si>
    <t>26/2023</t>
  </si>
  <si>
    <t>Gmina Zatory</t>
  </si>
  <si>
    <t>36/2023</t>
  </si>
  <si>
    <t>43/2023</t>
  </si>
  <si>
    <t>Mazowiecka Regionalna Organizacja Turystyczna</t>
  </si>
  <si>
    <t>44/2023</t>
  </si>
  <si>
    <t>Gmina Nasielsk</t>
  </si>
  <si>
    <t>16/2023</t>
  </si>
  <si>
    <t>47/2023</t>
  </si>
  <si>
    <t>10/2023</t>
  </si>
  <si>
    <t>LGD Ziemi Mińskiej</t>
  </si>
  <si>
    <r>
      <t xml:space="preserve">Działanie 4 – Szkolenia i działania na rzecz tworzenia sieci kontaktów dla Lokalnych Grup Działania (LGD), w tym zapewnianie pomocy technicznej w zakresie współpracy międzyterytorialnej i międzynarodowej - </t>
    </r>
    <r>
      <rPr>
        <b/>
        <i/>
        <sz val="13"/>
        <color rgb="FFFF0000"/>
        <rFont val="Calibri"/>
        <family val="2"/>
        <charset val="238"/>
        <scheme val="minor"/>
      </rPr>
      <t xml:space="preserve"> limit 100.000 zł zwiększono o 21 049,75 zł oszczędności z działalnia 6 </t>
    </r>
  </si>
  <si>
    <t>Stowarzyszenie "Między Wisłą a Kampinosem"</t>
  </si>
  <si>
    <t>Zielone Mosty Narwi</t>
  </si>
  <si>
    <r>
      <t xml:space="preserve">LISTA OCENIONYCH OPERACJI PARTNERÓW KRAJOWEJ SIECI OBSZARÓW WIEJSKICH  W WOJEWÓDZTWIE MAZOWIECKIM W RAMACH NABORU DO DWULETNIEGO PLANU OPERACYJNEGO KSOW NA LATA 2022-2023 DLA KONKURSU NR 7/2023 OGŁOSZONEGO W DNIU 4 </t>
    </r>
    <r>
      <rPr>
        <b/>
        <sz val="12"/>
        <rFont val="Calibri"/>
        <family val="2"/>
        <charset val="238"/>
        <scheme val="minor"/>
      </rPr>
      <t>LISTOPADA 2022 ROKU</t>
    </r>
  </si>
  <si>
    <t>IX Mazowiecka Konferencja Pszczelarska "Wpływ zmian klimatu na zachowanie i liczebność pszczoły miodnej"</t>
  </si>
  <si>
    <t>Wizyta studyjna szansą międzyregionalnej współpracy i rozwoju obszarów wiejskich</t>
  </si>
  <si>
    <t xml:space="preserve">Lepszy przykład niż wykład - po sąsiedzku w warmińsko-mazurskim </t>
  </si>
  <si>
    <t>XXX Olimpiada Wiedzy Rolniczej</t>
  </si>
  <si>
    <t>UWAGA: dokonano przesunięć niewykorzystanych środków finansowych pomiędzy działaniami zgodnie § 11. Regulaminu Konkursu nr 7/2023</t>
  </si>
  <si>
    <t>Prozdrowotna wołowina pochodząca od czystorasowego bydła mięsnego - wyjazd studyjny</t>
  </si>
  <si>
    <t>Wieś z pomysłem - lokalne zasoby kulturowe, przyrodnicze, historyczne oraz potencjał ludzi elementem rozwoju obszarów wiejskich</t>
  </si>
  <si>
    <t>Smart villages - sieci powiązań na rzecz rozwoju obszarów wiejskich Mazowsza</t>
  </si>
  <si>
    <t>Warsztaty rękodzieła dla mieszkańców Gminy Osieck</t>
  </si>
  <si>
    <t>Konkurs na najlepsze gospodarstwo ekologiczne w województwie mazowieckim</t>
  </si>
  <si>
    <t>Olimpiada wiedzy rolniczej</t>
  </si>
  <si>
    <t>Wyjazd studyjny - aktywizacja mieszkańców wsi</t>
  </si>
  <si>
    <t>Warsztaty garncarskie w rejonie północno-wschodniego Mazowsza</t>
  </si>
  <si>
    <t>Dziedzictwo regionalne szansą rozwoju obszarów wiejskich</t>
  </si>
  <si>
    <t>LGD Tygiel Doliny Bugu</t>
  </si>
  <si>
    <t>Fundacja Ekoostoja oraz Stowarzyszenie Pszczelarskie Ziemi Kłomnickiej (konsorcjum)</t>
  </si>
  <si>
    <t>Edukacja i współpraca Lokalnych Grup Działania</t>
  </si>
  <si>
    <t>Wymiana wiedzy i doświadczeń siłą LGD - wyjazd studyjny</t>
  </si>
  <si>
    <t>Warsztaty "ziołowa ścieżka edukacyjna - urządzanie ziołowych ogrodów na terenie powiatu łosickiego, siedleckiego i sokołowskiego"</t>
  </si>
  <si>
    <t>Poznajemy markę lokalną "spichlerz koronny" - wizyta studyjna</t>
  </si>
  <si>
    <t>Zrównoważone zarządzanie zasobami wodnymi na obszarach rolniczych powiatu płockiego</t>
  </si>
  <si>
    <t>Miasto i Gmina Serock w poszukiwaniu nowych możliwości rozwoju obszarów wiejskich</t>
  </si>
  <si>
    <t>Wieś z elementami chowu alpak i agroturystyki - wyjazd studyjny</t>
  </si>
  <si>
    <t>Warzywa zamknięte w słoiku</t>
  </si>
  <si>
    <t>Przetwórstwo lokalne i turystyka - jak skutecznie wykorzystać walory przyrodnicze i dziedzictwo kulturowe do rozwoju obszarów wiejskich</t>
  </si>
  <si>
    <t>Wyjazd studyjny - po mazurskie inspiracje</t>
  </si>
  <si>
    <t>Dobre praktyki szansą rozwoju lokalnego gminy Klembów</t>
  </si>
  <si>
    <t>Produkt lokalny czynnikiem napędzającym rozwój obszarów wiejskich</t>
  </si>
  <si>
    <t>Działalności kół gospodyń wiejskich na terenie powiatu płockiego</t>
  </si>
  <si>
    <t>Tradycja mazowieckiej wsi dla turystyki i edukacji. Część 2</t>
  </si>
  <si>
    <t>WspieraMy (Na)SIELSKIE KOBIETY</t>
  </si>
  <si>
    <t>Miodosytnictwo jako forma nowoczesnego rozwoju pasieki pszczelej</t>
  </si>
  <si>
    <t>NIE</t>
  </si>
  <si>
    <r>
      <t xml:space="preserve">Działanie 13 - Promocja zrównoważonego rozwoju obszarów wiejskich - </t>
    </r>
    <r>
      <rPr>
        <b/>
        <i/>
        <sz val="13"/>
        <color rgb="FFFF0000"/>
        <rFont val="Calibri"/>
        <family val="2"/>
        <charset val="238"/>
        <scheme val="minor"/>
      </rPr>
      <t>do limitu 400.000 zł dodano oszczędności z działania 6 (33.694,93 zł)</t>
    </r>
  </si>
  <si>
    <r>
      <t>Działanie 11 - Aktywizacja mieszkańców wsi na rzecz podejmowania inicjatyw służących włączeniu społecznemu, w szczególności osób starszych, młodzieży, niepełnosprawnych, mniejszości narodowych i innych osób wykluczonych społecznie -</t>
    </r>
    <r>
      <rPr>
        <b/>
        <i/>
        <sz val="13"/>
        <color rgb="FFFF0000"/>
        <rFont val="Calibri"/>
        <family val="2"/>
        <charset val="238"/>
        <scheme val="minor"/>
      </rPr>
      <t xml:space="preserve"> do limitu 200.000 zł dodano oszczędności z działania 6 - 5.371,57 zł</t>
    </r>
  </si>
  <si>
    <r>
      <t xml:space="preserve">Działanie 6 - Ułatwianie wymiany wiedzy pomiędzy podmiotami uczestniczącymi w rozwoju obszarów wiejskich oraz wymiana i rozpowszechnianie rezultatów działań na rzecz tego rozwoju - </t>
    </r>
    <r>
      <rPr>
        <b/>
        <i/>
        <sz val="13"/>
        <color rgb="FFFF0000"/>
        <rFont val="Calibri"/>
        <family val="2"/>
        <charset val="238"/>
        <scheme val="minor"/>
      </rPr>
      <t>limit 700.000,00 zł - oszczędności w wysokości 21 049,75 zł zostały przeniesione na działanie 4, 5.371,57 zł na działalnie 11 i  33.694,93 zł na działalnie 13</t>
    </r>
  </si>
  <si>
    <t xml:space="preserve">AKTYWNI-KREATYWNI promocja sołectw z terenu powiatu płockiego </t>
  </si>
  <si>
    <t>z dnia 22 maja 2023 r.</t>
  </si>
  <si>
    <t>Załącznik do uchwały nr 926/410/23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</si>
</sst>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b/>
      <i/>
      <sz val="1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i/>
      <sz val="13"/>
      <color rgb="FFFF0000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i/>
      <sz val="13"/>
      <color rgb="FFFF000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i/>
      <sz val="13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7">
    <xf numFmtId="0" fontId="0" fillId="0" borderId="0" xfId="0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8" fillId="3" borderId="0" xfId="0" applyFont="1" applyFill="1" applyAlignment="1">
      <alignment horizontal="right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6" fillId="2" borderId="0" xfId="0" applyFont="1" applyFill="1"/>
    <xf numFmtId="0" fontId="13" fillId="3" borderId="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right"/>
    </xf>
    <xf numFmtId="0" fontId="13" fillId="3" borderId="2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0" fontId="13" fillId="0" borderId="5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3" fillId="3" borderId="2" xfId="0" applyFont="1" applyFill="1" applyBorder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49" fontId="11" fillId="3" borderId="2" xfId="0" applyNumberFormat="1" applyFont="1" applyFill="1" applyBorder="1" applyAlignment="1">
      <alignment horizontal="center" wrapText="1"/>
    </xf>
    <xf numFmtId="0" fontId="13" fillId="3" borderId="0" xfId="0" applyFont="1" applyFill="1" applyAlignment="1">
      <alignment horizontal="center" wrapText="1"/>
    </xf>
    <xf numFmtId="0" fontId="12" fillId="3" borderId="0" xfId="0" applyFont="1" applyFill="1" applyAlignment="1">
      <alignment horizontal="center" wrapText="1"/>
    </xf>
    <xf numFmtId="49" fontId="11" fillId="3" borderId="0" xfId="0" applyNumberFormat="1" applyFont="1" applyFill="1" applyAlignment="1">
      <alignment horizontal="center" wrapText="1"/>
    </xf>
    <xf numFmtId="0" fontId="11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9" fillId="0" borderId="0" xfId="0" applyFont="1"/>
    <xf numFmtId="0" fontId="12" fillId="0" borderId="2" xfId="0" applyFont="1" applyBorder="1" applyAlignment="1">
      <alignment horizontal="center" vertical="center"/>
    </xf>
    <xf numFmtId="0" fontId="7" fillId="3" borderId="0" xfId="1" applyFont="1" applyFill="1" applyBorder="1" applyAlignment="1">
      <alignment horizontal="center" wrapText="1"/>
    </xf>
    <xf numFmtId="2" fontId="12" fillId="3" borderId="0" xfId="0" applyNumberFormat="1" applyFont="1" applyFill="1" applyAlignment="1">
      <alignment horizontal="center" vertical="center"/>
    </xf>
    <xf numFmtId="0" fontId="7" fillId="3" borderId="0" xfId="1" applyFont="1" applyFill="1" applyBorder="1" applyAlignment="1">
      <alignment horizontal="center" vertical="center" wrapText="1"/>
    </xf>
    <xf numFmtId="2" fontId="9" fillId="3" borderId="0" xfId="0" applyNumberFormat="1" applyFont="1" applyFill="1" applyAlignment="1">
      <alignment horizontal="center" vertical="center"/>
    </xf>
    <xf numFmtId="2" fontId="12" fillId="3" borderId="0" xfId="0" applyNumberFormat="1" applyFont="1" applyFill="1" applyAlignment="1">
      <alignment horizontal="center" vertical="center" wrapText="1"/>
    </xf>
    <xf numFmtId="2" fontId="13" fillId="3" borderId="2" xfId="0" applyNumberFormat="1" applyFont="1" applyFill="1" applyBorder="1" applyAlignment="1">
      <alignment horizontal="right" vertical="center"/>
    </xf>
    <xf numFmtId="2" fontId="13" fillId="0" borderId="2" xfId="0" applyNumberFormat="1" applyFont="1" applyBorder="1" applyAlignment="1">
      <alignment horizontal="right" vertical="center"/>
    </xf>
    <xf numFmtId="2" fontId="2" fillId="3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right" vertical="center"/>
    </xf>
    <xf numFmtId="2" fontId="2" fillId="3" borderId="0" xfId="0" applyNumberFormat="1" applyFont="1" applyFill="1" applyAlignment="1">
      <alignment horizontal="right" vertical="center"/>
    </xf>
    <xf numFmtId="2" fontId="2" fillId="3" borderId="0" xfId="0" applyNumberFormat="1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vertical="center"/>
    </xf>
    <xf numFmtId="164" fontId="5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left"/>
    </xf>
    <xf numFmtId="0" fontId="2" fillId="0" borderId="0" xfId="0" applyFont="1" applyAlignment="1">
      <alignment vertical="center"/>
    </xf>
    <xf numFmtId="164" fontId="12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2" xfId="0" applyFont="1" applyBorder="1"/>
    <xf numFmtId="49" fontId="12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2" fillId="0" borderId="0" xfId="0" applyFont="1"/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64" fontId="4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/>
    </xf>
    <xf numFmtId="49" fontId="12" fillId="0" borderId="5" xfId="0" applyNumberFormat="1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right"/>
    </xf>
    <xf numFmtId="0" fontId="11" fillId="3" borderId="1" xfId="1" applyFont="1" applyFill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4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0" borderId="5" xfId="0" applyBorder="1" applyAlignment="1">
      <alignment horizontal="left" vertical="center" wrapText="1"/>
    </xf>
    <xf numFmtId="0" fontId="13" fillId="3" borderId="3" xfId="0" applyFont="1" applyFill="1" applyBorder="1" applyAlignment="1">
      <alignment horizontal="right"/>
    </xf>
    <xf numFmtId="0" fontId="12" fillId="3" borderId="5" xfId="0" applyFont="1" applyFill="1" applyBorder="1" applyAlignment="1">
      <alignment horizontal="right"/>
    </xf>
    <xf numFmtId="0" fontId="12" fillId="0" borderId="2" xfId="0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/>
    </xf>
    <xf numFmtId="0" fontId="12" fillId="2" borderId="4" xfId="0" applyFont="1" applyFill="1" applyBorder="1"/>
    <xf numFmtId="0" fontId="12" fillId="2" borderId="5" xfId="0" applyFont="1" applyFill="1" applyBorder="1"/>
    <xf numFmtId="0" fontId="6" fillId="2" borderId="3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wrapText="1"/>
    </xf>
    <xf numFmtId="0" fontId="12" fillId="2" borderId="5" xfId="0" applyFont="1" applyFill="1" applyBorder="1" applyAlignment="1">
      <alignment wrapText="1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3" borderId="6" xfId="0" applyFont="1" applyFill="1" applyBorder="1" applyAlignment="1">
      <alignment horizontal="left"/>
    </xf>
  </cellXfs>
  <cellStyles count="2">
    <cellStyle name="Nagłówek 1" xfId="1" builtinId="1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89B14-C2D6-4A4C-8C41-31520D04D15C}">
  <sheetPr>
    <pageSetUpPr fitToPage="1"/>
  </sheetPr>
  <dimension ref="A1:H70"/>
  <sheetViews>
    <sheetView tabSelected="1" view="pageBreakPreview" zoomScale="85" zoomScaleNormal="85" zoomScaleSheetLayoutView="85" workbookViewId="0">
      <selection activeCell="J15" sqref="J15"/>
    </sheetView>
  </sheetViews>
  <sheetFormatPr defaultColWidth="8.85546875" defaultRowHeight="17.25" x14ac:dyDescent="0.3"/>
  <cols>
    <col min="1" max="1" width="5.42578125" style="52" customWidth="1"/>
    <col min="2" max="2" width="24" style="1" customWidth="1"/>
    <col min="3" max="3" width="39.7109375" style="2" customWidth="1"/>
    <col min="4" max="4" width="33" style="2" customWidth="1"/>
    <col min="5" max="5" width="128" style="3" customWidth="1"/>
    <col min="6" max="6" width="24.42578125" style="4" customWidth="1"/>
    <col min="7" max="7" width="17.7109375" style="47" bestFit="1" customWidth="1"/>
    <col min="8" max="8" width="20.140625" style="1" customWidth="1"/>
    <col min="9" max="16384" width="8.85546875" style="2"/>
  </cols>
  <sheetData>
    <row r="1" spans="1:8" s="28" customFormat="1" x14ac:dyDescent="0.3">
      <c r="A1" s="48"/>
      <c r="B1" s="29"/>
      <c r="E1" s="30"/>
      <c r="F1" s="94" t="s">
        <v>105</v>
      </c>
      <c r="G1" s="94"/>
      <c r="H1" s="94"/>
    </row>
    <row r="2" spans="1:8" s="28" customFormat="1" x14ac:dyDescent="0.3">
      <c r="A2" s="48"/>
      <c r="B2" s="29"/>
      <c r="E2" s="30"/>
      <c r="F2" s="94" t="s">
        <v>13</v>
      </c>
      <c r="G2" s="94"/>
      <c r="H2" s="94"/>
    </row>
    <row r="3" spans="1:8" s="28" customFormat="1" x14ac:dyDescent="0.3">
      <c r="A3" s="48"/>
      <c r="B3" s="29"/>
      <c r="E3" s="30"/>
      <c r="F3" s="94" t="s">
        <v>104</v>
      </c>
      <c r="G3" s="94"/>
      <c r="H3" s="94"/>
    </row>
    <row r="4" spans="1:8" s="28" customFormat="1" x14ac:dyDescent="0.3">
      <c r="A4" s="48"/>
      <c r="B4" s="29"/>
      <c r="E4" s="30"/>
      <c r="F4" s="31"/>
      <c r="G4" s="41"/>
      <c r="H4" s="29"/>
    </row>
    <row r="5" spans="1:8" s="28" customFormat="1" x14ac:dyDescent="0.3">
      <c r="A5" s="48"/>
      <c r="B5" s="29"/>
      <c r="E5" s="30"/>
      <c r="F5" s="31"/>
      <c r="G5" s="41"/>
      <c r="H5" s="29"/>
    </row>
    <row r="6" spans="1:8" s="28" customFormat="1" ht="17.25" customHeight="1" thickBot="1" x14ac:dyDescent="0.35">
      <c r="A6" s="95" t="s">
        <v>66</v>
      </c>
      <c r="B6" s="95"/>
      <c r="C6" s="95"/>
      <c r="D6" s="95"/>
      <c r="E6" s="95"/>
      <c r="F6" s="95"/>
      <c r="G6" s="95"/>
      <c r="H6" s="95"/>
    </row>
    <row r="7" spans="1:8" s="28" customFormat="1" ht="18.75" thickTop="1" thickBot="1" x14ac:dyDescent="0.35">
      <c r="A7" s="95"/>
      <c r="B7" s="95"/>
      <c r="C7" s="95"/>
      <c r="D7" s="95"/>
      <c r="E7" s="95"/>
      <c r="F7" s="95"/>
      <c r="G7" s="95"/>
      <c r="H7" s="95"/>
    </row>
    <row r="8" spans="1:8" s="14" customFormat="1" ht="18" thickTop="1" x14ac:dyDescent="0.3">
      <c r="A8" s="42"/>
      <c r="B8" s="40"/>
      <c r="C8" s="40"/>
      <c r="D8" s="40"/>
      <c r="E8" s="40"/>
      <c r="F8" s="40"/>
      <c r="G8" s="42"/>
      <c r="H8" s="40"/>
    </row>
    <row r="9" spans="1:8" s="14" customFormat="1" x14ac:dyDescent="0.3">
      <c r="A9" s="49"/>
      <c r="B9" s="15"/>
      <c r="E9" s="16"/>
      <c r="F9" s="17"/>
      <c r="G9" s="43"/>
      <c r="H9" s="15"/>
    </row>
    <row r="10" spans="1:8" s="28" customFormat="1" ht="86.25" x14ac:dyDescent="0.3">
      <c r="A10" s="48"/>
      <c r="B10" s="32" t="s">
        <v>0</v>
      </c>
      <c r="C10" s="91" t="s">
        <v>18</v>
      </c>
      <c r="D10" s="92"/>
      <c r="E10" s="93"/>
      <c r="F10" s="33"/>
      <c r="G10" s="44"/>
      <c r="H10" s="34"/>
    </row>
    <row r="11" spans="1:8" s="28" customFormat="1" ht="69" x14ac:dyDescent="0.3">
      <c r="A11" s="48"/>
      <c r="B11" s="32" t="s">
        <v>1</v>
      </c>
      <c r="C11" s="91" t="s">
        <v>20</v>
      </c>
      <c r="D11" s="92"/>
      <c r="E11" s="93"/>
      <c r="F11" s="33"/>
      <c r="G11" s="44"/>
      <c r="H11" s="34"/>
    </row>
    <row r="12" spans="1:8" s="28" customFormat="1" ht="69" x14ac:dyDescent="0.3">
      <c r="A12" s="48"/>
      <c r="B12" s="32" t="s">
        <v>2</v>
      </c>
      <c r="C12" s="91" t="s">
        <v>18</v>
      </c>
      <c r="D12" s="92"/>
      <c r="E12" s="93"/>
      <c r="F12" s="33"/>
      <c r="G12" s="44"/>
      <c r="H12" s="34"/>
    </row>
    <row r="13" spans="1:8" s="28" customFormat="1" x14ac:dyDescent="0.3">
      <c r="A13" s="48"/>
      <c r="B13" s="35"/>
      <c r="C13" s="36"/>
      <c r="D13" s="37"/>
      <c r="E13" s="37"/>
      <c r="F13" s="33"/>
      <c r="G13" s="44"/>
      <c r="H13" s="34"/>
    </row>
    <row r="15" spans="1:8" s="10" customFormat="1" ht="51.75" x14ac:dyDescent="0.25">
      <c r="A15" s="5" t="s">
        <v>3</v>
      </c>
      <c r="B15" s="6" t="s">
        <v>4</v>
      </c>
      <c r="C15" s="97" t="s">
        <v>5</v>
      </c>
      <c r="D15" s="98"/>
      <c r="E15" s="7" t="s">
        <v>6</v>
      </c>
      <c r="F15" s="7" t="s">
        <v>7</v>
      </c>
      <c r="G15" s="8" t="s">
        <v>8</v>
      </c>
      <c r="H15" s="9" t="s">
        <v>9</v>
      </c>
    </row>
    <row r="16" spans="1:8" s="57" customFormat="1" ht="37.5" customHeight="1" x14ac:dyDescent="0.25">
      <c r="A16" s="99" t="s">
        <v>63</v>
      </c>
      <c r="B16" s="100"/>
      <c r="C16" s="100"/>
      <c r="D16" s="100"/>
      <c r="E16" s="100"/>
      <c r="F16" s="100"/>
      <c r="G16" s="100"/>
      <c r="H16" s="101"/>
    </row>
    <row r="17" spans="1:8" s="78" customFormat="1" ht="17.25" customHeight="1" x14ac:dyDescent="0.3">
      <c r="A17" s="73">
        <v>1</v>
      </c>
      <c r="B17" s="76" t="s">
        <v>61</v>
      </c>
      <c r="C17" s="102" t="s">
        <v>62</v>
      </c>
      <c r="D17" s="103"/>
      <c r="E17" s="75" t="s">
        <v>83</v>
      </c>
      <c r="F17" s="72">
        <v>56000</v>
      </c>
      <c r="G17" s="79">
        <v>8</v>
      </c>
      <c r="H17" s="80" t="s">
        <v>14</v>
      </c>
    </row>
    <row r="18" spans="1:8" s="78" customFormat="1" ht="17.25" customHeight="1" x14ac:dyDescent="0.3">
      <c r="A18" s="73">
        <v>2</v>
      </c>
      <c r="B18" s="76" t="s">
        <v>23</v>
      </c>
      <c r="C18" s="102" t="s">
        <v>19</v>
      </c>
      <c r="D18" s="103"/>
      <c r="E18" s="77" t="s">
        <v>68</v>
      </c>
      <c r="F18" s="72">
        <v>31744</v>
      </c>
      <c r="G18" s="79">
        <v>7</v>
      </c>
      <c r="H18" s="80" t="s">
        <v>14</v>
      </c>
    </row>
    <row r="19" spans="1:8" s="78" customFormat="1" ht="17.25" customHeight="1" x14ac:dyDescent="0.3">
      <c r="A19" s="73">
        <v>3</v>
      </c>
      <c r="B19" s="81" t="s">
        <v>22</v>
      </c>
      <c r="C19" s="102" t="s">
        <v>21</v>
      </c>
      <c r="D19" s="103"/>
      <c r="E19" s="75" t="s">
        <v>84</v>
      </c>
      <c r="F19" s="72">
        <v>33305.75</v>
      </c>
      <c r="G19" s="79">
        <v>7</v>
      </c>
      <c r="H19" s="80" t="s">
        <v>14</v>
      </c>
    </row>
    <row r="20" spans="1:8" s="87" customFormat="1" x14ac:dyDescent="0.3">
      <c r="A20" s="73"/>
      <c r="B20" s="82"/>
      <c r="C20" s="104"/>
      <c r="D20" s="105"/>
      <c r="E20" s="84" t="s">
        <v>10</v>
      </c>
      <c r="F20" s="85">
        <f>SUM(F17:F19)</f>
        <v>121049.75</v>
      </c>
      <c r="G20" s="86"/>
      <c r="H20" s="83"/>
    </row>
    <row r="21" spans="1:8" s="87" customFormat="1" x14ac:dyDescent="0.3">
      <c r="A21" s="73"/>
      <c r="B21" s="82"/>
      <c r="C21" s="106"/>
      <c r="D21" s="107"/>
      <c r="E21" s="84" t="s">
        <v>11</v>
      </c>
      <c r="F21" s="85">
        <v>100000</v>
      </c>
      <c r="G21" s="86"/>
      <c r="H21" s="83"/>
    </row>
    <row r="22" spans="1:8" s="12" customFormat="1" ht="36" customHeight="1" x14ac:dyDescent="0.3">
      <c r="A22" s="108" t="s">
        <v>102</v>
      </c>
      <c r="B22" s="109"/>
      <c r="C22" s="109"/>
      <c r="D22" s="109"/>
      <c r="E22" s="109"/>
      <c r="F22" s="109"/>
      <c r="G22" s="109"/>
      <c r="H22" s="110"/>
    </row>
    <row r="23" spans="1:8" s="38" customFormat="1" x14ac:dyDescent="0.3">
      <c r="A23" s="39">
        <v>1</v>
      </c>
      <c r="B23" s="70" t="s">
        <v>24</v>
      </c>
      <c r="C23" s="96" t="s">
        <v>17</v>
      </c>
      <c r="D23" s="96"/>
      <c r="E23" s="71" t="s">
        <v>70</v>
      </c>
      <c r="F23" s="72">
        <v>19736.38</v>
      </c>
      <c r="G23" s="73">
        <v>11</v>
      </c>
      <c r="H23" s="39" t="s">
        <v>14</v>
      </c>
    </row>
    <row r="24" spans="1:8" s="38" customFormat="1" ht="34.5" x14ac:dyDescent="0.3">
      <c r="A24" s="39">
        <v>2</v>
      </c>
      <c r="B24" s="65" t="s">
        <v>40</v>
      </c>
      <c r="C24" s="102" t="s">
        <v>81</v>
      </c>
      <c r="D24" s="111"/>
      <c r="E24" s="71" t="s">
        <v>85</v>
      </c>
      <c r="F24" s="72">
        <v>95328</v>
      </c>
      <c r="G24" s="73">
        <v>10</v>
      </c>
      <c r="H24" s="39" t="s">
        <v>14</v>
      </c>
    </row>
    <row r="25" spans="1:8" s="38" customFormat="1" x14ac:dyDescent="0.3">
      <c r="A25" s="39">
        <v>3</v>
      </c>
      <c r="B25" s="70" t="s">
        <v>25</v>
      </c>
      <c r="C25" s="96" t="s">
        <v>17</v>
      </c>
      <c r="D25" s="96"/>
      <c r="E25" s="71" t="s">
        <v>67</v>
      </c>
      <c r="F25" s="72">
        <v>8752.2000000000007</v>
      </c>
      <c r="G25" s="73">
        <v>9</v>
      </c>
      <c r="H25" s="39" t="s">
        <v>14</v>
      </c>
    </row>
    <row r="26" spans="1:8" s="38" customFormat="1" x14ac:dyDescent="0.3">
      <c r="A26" s="39">
        <v>4</v>
      </c>
      <c r="B26" s="70" t="s">
        <v>26</v>
      </c>
      <c r="C26" s="96" t="s">
        <v>17</v>
      </c>
      <c r="D26" s="96"/>
      <c r="E26" s="71" t="s">
        <v>69</v>
      </c>
      <c r="F26" s="72">
        <v>46752</v>
      </c>
      <c r="G26" s="73">
        <v>9</v>
      </c>
      <c r="H26" s="39" t="s">
        <v>14</v>
      </c>
    </row>
    <row r="27" spans="1:8" s="38" customFormat="1" x14ac:dyDescent="0.3">
      <c r="A27" s="39">
        <v>5</v>
      </c>
      <c r="B27" s="74" t="s">
        <v>27</v>
      </c>
      <c r="C27" s="96" t="s">
        <v>28</v>
      </c>
      <c r="D27" s="96"/>
      <c r="E27" s="75" t="s">
        <v>86</v>
      </c>
      <c r="F27" s="72">
        <v>36700</v>
      </c>
      <c r="G27" s="73">
        <v>9</v>
      </c>
      <c r="H27" s="39" t="s">
        <v>14</v>
      </c>
    </row>
    <row r="28" spans="1:8" s="38" customFormat="1" x14ac:dyDescent="0.3">
      <c r="A28" s="39">
        <v>6</v>
      </c>
      <c r="B28" s="76" t="s">
        <v>29</v>
      </c>
      <c r="C28" s="96" t="s">
        <v>15</v>
      </c>
      <c r="D28" s="96"/>
      <c r="E28" s="75" t="s">
        <v>87</v>
      </c>
      <c r="F28" s="72">
        <v>27240</v>
      </c>
      <c r="G28" s="73">
        <v>7</v>
      </c>
      <c r="H28" s="39" t="s">
        <v>14</v>
      </c>
    </row>
    <row r="29" spans="1:8" s="38" customFormat="1" x14ac:dyDescent="0.3">
      <c r="A29" s="39">
        <v>7</v>
      </c>
      <c r="B29" s="70" t="s">
        <v>30</v>
      </c>
      <c r="C29" s="96" t="s">
        <v>16</v>
      </c>
      <c r="D29" s="96"/>
      <c r="E29" s="62" t="s">
        <v>88</v>
      </c>
      <c r="F29" s="72">
        <v>27250</v>
      </c>
      <c r="G29" s="73">
        <v>7</v>
      </c>
      <c r="H29" s="39" t="s">
        <v>14</v>
      </c>
    </row>
    <row r="30" spans="1:8" s="38" customFormat="1" x14ac:dyDescent="0.3">
      <c r="A30" s="39">
        <v>8</v>
      </c>
      <c r="B30" s="76" t="s">
        <v>31</v>
      </c>
      <c r="C30" s="96" t="s">
        <v>17</v>
      </c>
      <c r="D30" s="96"/>
      <c r="E30" s="71" t="s">
        <v>89</v>
      </c>
      <c r="F30" s="72">
        <v>20242.400000000001</v>
      </c>
      <c r="G30" s="73">
        <v>7</v>
      </c>
      <c r="H30" s="39" t="s">
        <v>14</v>
      </c>
    </row>
    <row r="31" spans="1:8" s="38" customFormat="1" x14ac:dyDescent="0.3">
      <c r="A31" s="39">
        <v>9</v>
      </c>
      <c r="B31" s="70" t="s">
        <v>32</v>
      </c>
      <c r="C31" s="96" t="s">
        <v>33</v>
      </c>
      <c r="D31" s="96"/>
      <c r="E31" s="77" t="s">
        <v>72</v>
      </c>
      <c r="F31" s="72">
        <v>40764</v>
      </c>
      <c r="G31" s="73">
        <v>7</v>
      </c>
      <c r="H31" s="39" t="s">
        <v>14</v>
      </c>
    </row>
    <row r="32" spans="1:8" s="38" customFormat="1" x14ac:dyDescent="0.3">
      <c r="A32" s="39">
        <v>10</v>
      </c>
      <c r="B32" s="65" t="s">
        <v>39</v>
      </c>
      <c r="C32" s="114" t="s">
        <v>82</v>
      </c>
      <c r="D32" s="114"/>
      <c r="E32" s="66" t="s">
        <v>98</v>
      </c>
      <c r="F32" s="61">
        <v>39543.1</v>
      </c>
      <c r="G32" s="39">
        <v>6</v>
      </c>
      <c r="H32" s="39" t="s">
        <v>14</v>
      </c>
    </row>
    <row r="33" spans="1:8" s="38" customFormat="1" ht="34.9" customHeight="1" x14ac:dyDescent="0.3">
      <c r="A33" s="39">
        <v>11</v>
      </c>
      <c r="B33" s="70" t="s">
        <v>34</v>
      </c>
      <c r="C33" s="96" t="s">
        <v>17</v>
      </c>
      <c r="D33" s="96"/>
      <c r="E33" s="71" t="s">
        <v>73</v>
      </c>
      <c r="F33" s="72">
        <v>53184</v>
      </c>
      <c r="G33" s="73">
        <v>5</v>
      </c>
      <c r="H33" s="39" t="s">
        <v>14</v>
      </c>
    </row>
    <row r="34" spans="1:8" s="38" customFormat="1" ht="34.5" x14ac:dyDescent="0.3">
      <c r="A34" s="39">
        <v>12</v>
      </c>
      <c r="B34" s="67" t="s">
        <v>38</v>
      </c>
      <c r="C34" s="115" t="s">
        <v>64</v>
      </c>
      <c r="D34" s="115"/>
      <c r="E34" s="66" t="s">
        <v>91</v>
      </c>
      <c r="F34" s="61">
        <v>30000</v>
      </c>
      <c r="G34" s="39">
        <v>5</v>
      </c>
      <c r="H34" s="39" t="s">
        <v>14</v>
      </c>
    </row>
    <row r="35" spans="1:8" s="38" customFormat="1" x14ac:dyDescent="0.3">
      <c r="A35" s="39">
        <v>13</v>
      </c>
      <c r="B35" s="65" t="s">
        <v>35</v>
      </c>
      <c r="C35" s="114" t="s">
        <v>36</v>
      </c>
      <c r="D35" s="114"/>
      <c r="E35" s="78" t="s">
        <v>74</v>
      </c>
      <c r="F35" s="61">
        <v>96900</v>
      </c>
      <c r="G35" s="39">
        <v>5</v>
      </c>
      <c r="H35" s="39" t="s">
        <v>14</v>
      </c>
    </row>
    <row r="36" spans="1:8" s="38" customFormat="1" x14ac:dyDescent="0.3">
      <c r="A36" s="39">
        <v>14</v>
      </c>
      <c r="B36" s="65" t="s">
        <v>37</v>
      </c>
      <c r="C36" s="114" t="s">
        <v>17</v>
      </c>
      <c r="D36" s="114"/>
      <c r="E36" s="66" t="s">
        <v>90</v>
      </c>
      <c r="F36" s="61">
        <v>57586.8</v>
      </c>
      <c r="G36" s="39">
        <v>5</v>
      </c>
      <c r="H36" s="39" t="s">
        <v>14</v>
      </c>
    </row>
    <row r="37" spans="1:8" s="13" customFormat="1" x14ac:dyDescent="0.3">
      <c r="A37" s="50"/>
      <c r="B37" s="19"/>
      <c r="C37" s="112"/>
      <c r="D37" s="113"/>
      <c r="E37" s="20" t="s">
        <v>10</v>
      </c>
      <c r="F37" s="11">
        <f>SUM(F23:F36)</f>
        <v>599978.88000000012</v>
      </c>
      <c r="G37" s="45"/>
      <c r="H37" s="21"/>
    </row>
    <row r="38" spans="1:8" s="22" customFormat="1" x14ac:dyDescent="0.3">
      <c r="A38" s="50"/>
      <c r="B38" s="19"/>
      <c r="C38" s="112"/>
      <c r="D38" s="113"/>
      <c r="E38" s="20" t="s">
        <v>12</v>
      </c>
      <c r="F38" s="11">
        <v>700000</v>
      </c>
      <c r="G38" s="45"/>
      <c r="H38" s="21"/>
    </row>
    <row r="39" spans="1:8" s="18" customFormat="1" ht="33.6" customHeight="1" x14ac:dyDescent="0.3">
      <c r="A39" s="119" t="s">
        <v>101</v>
      </c>
      <c r="B39" s="120"/>
      <c r="C39" s="120"/>
      <c r="D39" s="120"/>
      <c r="E39" s="120"/>
      <c r="F39" s="120"/>
      <c r="G39" s="120"/>
      <c r="H39" s="121"/>
    </row>
    <row r="40" spans="1:8" s="62" customFormat="1" x14ac:dyDescent="0.3">
      <c r="A40" s="39">
        <v>1</v>
      </c>
      <c r="B40" s="67" t="s">
        <v>41</v>
      </c>
      <c r="C40" s="122" t="s">
        <v>17</v>
      </c>
      <c r="D40" s="123"/>
      <c r="E40" s="88" t="s">
        <v>77</v>
      </c>
      <c r="F40" s="61">
        <v>15220.57</v>
      </c>
      <c r="G40" s="39">
        <v>9</v>
      </c>
      <c r="H40" s="89" t="s">
        <v>14</v>
      </c>
    </row>
    <row r="41" spans="1:8" s="62" customFormat="1" x14ac:dyDescent="0.3">
      <c r="A41" s="39">
        <v>2</v>
      </c>
      <c r="B41" s="65" t="s">
        <v>43</v>
      </c>
      <c r="C41" s="122" t="s">
        <v>42</v>
      </c>
      <c r="D41" s="123"/>
      <c r="E41" s="88" t="s">
        <v>75</v>
      </c>
      <c r="F41" s="61">
        <v>17000</v>
      </c>
      <c r="G41" s="39">
        <v>9</v>
      </c>
      <c r="H41" s="89" t="s">
        <v>14</v>
      </c>
    </row>
    <row r="42" spans="1:8" s="62" customFormat="1" x14ac:dyDescent="0.3">
      <c r="A42" s="39">
        <v>3</v>
      </c>
      <c r="B42" s="39" t="s">
        <v>44</v>
      </c>
      <c r="C42" s="122" t="s">
        <v>45</v>
      </c>
      <c r="D42" s="123"/>
      <c r="E42" s="64" t="s">
        <v>92</v>
      </c>
      <c r="F42" s="61">
        <v>58105</v>
      </c>
      <c r="G42" s="39">
        <v>9</v>
      </c>
      <c r="H42" s="89" t="s">
        <v>14</v>
      </c>
    </row>
    <row r="43" spans="1:8" s="62" customFormat="1" x14ac:dyDescent="0.3">
      <c r="A43" s="39">
        <v>4</v>
      </c>
      <c r="B43" s="39" t="s">
        <v>46</v>
      </c>
      <c r="C43" s="122" t="s">
        <v>47</v>
      </c>
      <c r="D43" s="123"/>
      <c r="E43" s="88" t="s">
        <v>78</v>
      </c>
      <c r="F43" s="61">
        <v>62050</v>
      </c>
      <c r="G43" s="39">
        <v>9</v>
      </c>
      <c r="H43" s="89" t="s">
        <v>14</v>
      </c>
    </row>
    <row r="44" spans="1:8" s="62" customFormat="1" x14ac:dyDescent="0.3">
      <c r="A44" s="39">
        <v>5</v>
      </c>
      <c r="B44" s="65" t="s">
        <v>48</v>
      </c>
      <c r="C44" s="122" t="s">
        <v>17</v>
      </c>
      <c r="D44" s="123"/>
      <c r="E44" s="88" t="s">
        <v>79</v>
      </c>
      <c r="F44" s="61">
        <v>15850</v>
      </c>
      <c r="G44" s="39">
        <v>7</v>
      </c>
      <c r="H44" s="89" t="s">
        <v>14</v>
      </c>
    </row>
    <row r="45" spans="1:8" s="62" customFormat="1" x14ac:dyDescent="0.3">
      <c r="A45" s="39">
        <v>6</v>
      </c>
      <c r="B45" s="90" t="s">
        <v>49</v>
      </c>
      <c r="C45" s="122" t="s">
        <v>50</v>
      </c>
      <c r="D45" s="123"/>
      <c r="E45" s="66" t="s">
        <v>93</v>
      </c>
      <c r="F45" s="61">
        <v>37146</v>
      </c>
      <c r="G45" s="39">
        <v>7</v>
      </c>
      <c r="H45" s="89" t="s">
        <v>14</v>
      </c>
    </row>
    <row r="46" spans="1:8" s="62" customFormat="1" x14ac:dyDescent="0.3">
      <c r="A46" s="39">
        <v>7</v>
      </c>
      <c r="B46" s="90" t="s">
        <v>51</v>
      </c>
      <c r="C46" s="122" t="s">
        <v>65</v>
      </c>
      <c r="D46" s="123"/>
      <c r="E46" s="66" t="s">
        <v>94</v>
      </c>
      <c r="F46" s="61">
        <v>40900</v>
      </c>
      <c r="G46" s="39">
        <v>7</v>
      </c>
      <c r="H46" s="89" t="s">
        <v>99</v>
      </c>
    </row>
    <row r="47" spans="1:8" s="26" customFormat="1" x14ac:dyDescent="0.3">
      <c r="A47" s="39"/>
      <c r="B47" s="23"/>
      <c r="C47" s="124"/>
      <c r="D47" s="125"/>
      <c r="E47" s="24" t="s">
        <v>10</v>
      </c>
      <c r="F47" s="68">
        <f>SUM(F40:F46)</f>
        <v>246271.57</v>
      </c>
      <c r="G47" s="46"/>
      <c r="H47" s="25"/>
    </row>
    <row r="48" spans="1:8" s="26" customFormat="1" x14ac:dyDescent="0.3">
      <c r="A48" s="39"/>
      <c r="B48" s="23"/>
      <c r="C48" s="124"/>
      <c r="D48" s="125"/>
      <c r="E48" s="24" t="s">
        <v>12</v>
      </c>
      <c r="F48" s="68">
        <v>200000</v>
      </c>
      <c r="G48" s="46"/>
      <c r="H48" s="25"/>
    </row>
    <row r="49" spans="1:8" s="18" customFormat="1" x14ac:dyDescent="0.3">
      <c r="A49" s="116" t="s">
        <v>100</v>
      </c>
      <c r="B49" s="117"/>
      <c r="C49" s="117"/>
      <c r="D49" s="117"/>
      <c r="E49" s="117"/>
      <c r="F49" s="117"/>
      <c r="G49" s="117"/>
      <c r="H49" s="118"/>
    </row>
    <row r="50" spans="1:8" s="62" customFormat="1" x14ac:dyDescent="0.3">
      <c r="A50" s="39">
        <v>1</v>
      </c>
      <c r="B50" s="39" t="s">
        <v>52</v>
      </c>
      <c r="C50" s="122" t="s">
        <v>17</v>
      </c>
      <c r="D50" s="123"/>
      <c r="E50" s="60" t="s">
        <v>76</v>
      </c>
      <c r="F50" s="61">
        <v>8160</v>
      </c>
      <c r="G50" s="39">
        <v>9</v>
      </c>
      <c r="H50" s="39" t="s">
        <v>14</v>
      </c>
    </row>
    <row r="51" spans="1:8" s="62" customFormat="1" ht="17.25" customHeight="1" x14ac:dyDescent="0.3">
      <c r="A51" s="39">
        <v>2</v>
      </c>
      <c r="B51" s="39" t="s">
        <v>55</v>
      </c>
      <c r="C51" s="122" t="s">
        <v>56</v>
      </c>
      <c r="D51" s="123"/>
      <c r="E51" s="63" t="s">
        <v>96</v>
      </c>
      <c r="F51" s="61">
        <v>247600</v>
      </c>
      <c r="G51" s="39">
        <v>9</v>
      </c>
      <c r="H51" s="39" t="s">
        <v>14</v>
      </c>
    </row>
    <row r="52" spans="1:8" s="62" customFormat="1" ht="17.25" customHeight="1" x14ac:dyDescent="0.3">
      <c r="A52" s="39">
        <v>3</v>
      </c>
      <c r="B52" s="39" t="s">
        <v>54</v>
      </c>
      <c r="C52" s="122" t="s">
        <v>53</v>
      </c>
      <c r="D52" s="123"/>
      <c r="E52" s="64" t="s">
        <v>80</v>
      </c>
      <c r="F52" s="61">
        <v>45967</v>
      </c>
      <c r="G52" s="39">
        <v>9</v>
      </c>
      <c r="H52" s="39" t="s">
        <v>14</v>
      </c>
    </row>
    <row r="53" spans="1:8" s="62" customFormat="1" ht="17.25" customHeight="1" x14ac:dyDescent="0.3">
      <c r="A53" s="39">
        <v>4</v>
      </c>
      <c r="B53" s="65" t="s">
        <v>57</v>
      </c>
      <c r="C53" s="122" t="s">
        <v>58</v>
      </c>
      <c r="D53" s="123"/>
      <c r="E53" s="66" t="s">
        <v>97</v>
      </c>
      <c r="F53" s="61">
        <v>17823.93</v>
      </c>
      <c r="G53" s="39">
        <v>7</v>
      </c>
      <c r="H53" s="39" t="s">
        <v>14</v>
      </c>
    </row>
    <row r="54" spans="1:8" s="38" customFormat="1" ht="17.25" customHeight="1" x14ac:dyDescent="0.3">
      <c r="A54" s="39">
        <v>5</v>
      </c>
      <c r="B54" s="39" t="s">
        <v>59</v>
      </c>
      <c r="C54" s="122" t="s">
        <v>15</v>
      </c>
      <c r="D54" s="123"/>
      <c r="E54" s="64" t="s">
        <v>95</v>
      </c>
      <c r="F54" s="61">
        <v>62484</v>
      </c>
      <c r="G54" s="39">
        <v>7</v>
      </c>
      <c r="H54" s="39" t="s">
        <v>14</v>
      </c>
    </row>
    <row r="55" spans="1:8" s="38" customFormat="1" x14ac:dyDescent="0.3">
      <c r="A55" s="39">
        <v>6</v>
      </c>
      <c r="B55" s="67" t="s">
        <v>60</v>
      </c>
      <c r="C55" s="122" t="s">
        <v>21</v>
      </c>
      <c r="D55" s="123"/>
      <c r="E55" s="64" t="s">
        <v>103</v>
      </c>
      <c r="F55" s="61">
        <v>51660</v>
      </c>
      <c r="G55" s="39">
        <v>7</v>
      </c>
      <c r="H55" s="39" t="s">
        <v>14</v>
      </c>
    </row>
    <row r="56" spans="1:8" s="69" customFormat="1" x14ac:dyDescent="0.3">
      <c r="A56" s="39"/>
      <c r="B56" s="23"/>
      <c r="C56" s="124"/>
      <c r="D56" s="125"/>
      <c r="E56" s="24" t="s">
        <v>10</v>
      </c>
      <c r="F56" s="68">
        <f>SUM(F50:F55)</f>
        <v>433694.93</v>
      </c>
      <c r="G56" s="46"/>
      <c r="H56" s="25"/>
    </row>
    <row r="57" spans="1:8" s="22" customFormat="1" x14ac:dyDescent="0.3">
      <c r="A57" s="50"/>
      <c r="B57" s="27"/>
      <c r="C57" s="112"/>
      <c r="D57" s="113"/>
      <c r="E57" s="20" t="s">
        <v>12</v>
      </c>
      <c r="F57" s="11">
        <v>400000</v>
      </c>
      <c r="G57" s="45"/>
      <c r="H57" s="21"/>
    </row>
    <row r="58" spans="1:8" s="28" customFormat="1" x14ac:dyDescent="0.3">
      <c r="A58" s="126" t="s">
        <v>71</v>
      </c>
      <c r="B58" s="126"/>
      <c r="C58" s="126"/>
      <c r="D58" s="126"/>
      <c r="E58" s="126"/>
      <c r="F58" s="126"/>
      <c r="G58" s="126"/>
      <c r="H58" s="126"/>
    </row>
    <row r="59" spans="1:8" s="14" customFormat="1" x14ac:dyDescent="0.3">
      <c r="A59" s="51"/>
      <c r="B59" s="15"/>
      <c r="E59" s="16"/>
      <c r="F59" s="17"/>
      <c r="G59" s="43"/>
      <c r="H59" s="15"/>
    </row>
    <row r="60" spans="1:8" x14ac:dyDescent="0.3">
      <c r="E60" s="59"/>
    </row>
    <row r="61" spans="1:8" x14ac:dyDescent="0.3">
      <c r="E61" s="59"/>
    </row>
    <row r="62" spans="1:8" x14ac:dyDescent="0.3">
      <c r="E62" s="59"/>
    </row>
    <row r="63" spans="1:8" x14ac:dyDescent="0.3">
      <c r="E63" s="59"/>
      <c r="F63" s="53"/>
      <c r="G63" s="55"/>
      <c r="H63" s="56"/>
    </row>
    <row r="64" spans="1:8" x14ac:dyDescent="0.3">
      <c r="F64" s="53"/>
      <c r="G64" s="54"/>
      <c r="H64" s="56"/>
    </row>
    <row r="65" spans="6:8" x14ac:dyDescent="0.3">
      <c r="F65" s="53"/>
      <c r="G65" s="54"/>
      <c r="H65" s="56"/>
    </row>
    <row r="67" spans="6:8" x14ac:dyDescent="0.3">
      <c r="F67" s="58"/>
    </row>
    <row r="68" spans="6:8" x14ac:dyDescent="0.3">
      <c r="F68" s="58"/>
    </row>
    <row r="69" spans="6:8" x14ac:dyDescent="0.3">
      <c r="F69" s="58"/>
      <c r="G69" s="58"/>
    </row>
    <row r="70" spans="6:8" x14ac:dyDescent="0.3">
      <c r="F70" s="58"/>
    </row>
  </sheetData>
  <mergeCells count="51">
    <mergeCell ref="C56:D56"/>
    <mergeCell ref="C57:D57"/>
    <mergeCell ref="A58:H58"/>
    <mergeCell ref="C50:D50"/>
    <mergeCell ref="C51:D51"/>
    <mergeCell ref="C52:D52"/>
    <mergeCell ref="C53:D53"/>
    <mergeCell ref="C54:D54"/>
    <mergeCell ref="C55:D55"/>
    <mergeCell ref="A49:H49"/>
    <mergeCell ref="C38:D38"/>
    <mergeCell ref="A39:H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25:D25"/>
    <mergeCell ref="C12:E12"/>
    <mergeCell ref="C15:D15"/>
    <mergeCell ref="A16:H16"/>
    <mergeCell ref="C17:D17"/>
    <mergeCell ref="C18:D18"/>
    <mergeCell ref="C19:D19"/>
    <mergeCell ref="C20:D20"/>
    <mergeCell ref="C21:D21"/>
    <mergeCell ref="A22:H22"/>
    <mergeCell ref="C23:D23"/>
    <mergeCell ref="C24:D24"/>
    <mergeCell ref="C11:E11"/>
    <mergeCell ref="F1:H1"/>
    <mergeCell ref="F2:H2"/>
    <mergeCell ref="F3:H3"/>
    <mergeCell ref="A6:H7"/>
    <mergeCell ref="C10:E10"/>
  </mergeCells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rowBreaks count="1" manualBreakCount="1">
    <brk id="38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0D936771C969468E7AF0C2825DBE2D" ma:contentTypeVersion="2" ma:contentTypeDescription="Utwórz nowy dokument." ma:contentTypeScope="" ma:versionID="633e3397433aaec03f39d8ee69344335">
  <xsd:schema xmlns:xsd="http://www.w3.org/2001/XMLSchema" xmlns:xs="http://www.w3.org/2001/XMLSchema" xmlns:p="http://schemas.microsoft.com/office/2006/metadata/properties" xmlns:ns2="03d8cb41-9c1a-4e4b-8e47-a618fcdbd5fa" xmlns:ns3="07b7ab49-311d-416e-8e97-324e2c9b47b0" targetNamespace="http://schemas.microsoft.com/office/2006/metadata/properties" ma:root="true" ma:fieldsID="10079dd1c10b8da32ee3556de92a1e5a" ns2:_="" ns3:_="">
    <xsd:import namespace="03d8cb41-9c1a-4e4b-8e47-a618fcdbd5fa"/>
    <xsd:import namespace="07b7ab49-311d-416e-8e97-324e2c9b47b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dlc_DocId" minOccurs="0"/>
                <xsd:element ref="ns3:_dlc_DocIdUrl" minOccurs="0"/>
                <xsd:element ref="ns3:_dlc_DocIdPersistId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8cb41-9c1a-4e4b-8e47-a618fcdbd5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7ab49-311d-416e-8e97-324e2c9b47b0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10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7b7ab49-311d-416e-8e97-324e2c9b47b0">DQVEUTKVX5HN-2029630870-81554</_dlc_DocId>
    <_dlc_DocIdUrl xmlns="07b7ab49-311d-416e-8e97-324e2c9b47b0">
      <Url>https://portal.umwm.local/departament/drrow/brksow/_layouts/15/DocIdRedir.aspx?ID=DQVEUTKVX5HN-2029630870-81554</Url>
      <Description>DQVEUTKVX5HN-2029630870-81554</Description>
    </_dlc_DocIdUrl>
  </documentManagement>
</p:properties>
</file>

<file path=customXml/itemProps1.xml><?xml version="1.0" encoding="utf-8"?>
<ds:datastoreItem xmlns:ds="http://schemas.openxmlformats.org/officeDocument/2006/customXml" ds:itemID="{B37F5F49-4686-4F87-AEFD-BEF20B62CE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8cb41-9c1a-4e4b-8e47-a618fcdbd5fa"/>
    <ds:schemaRef ds:uri="07b7ab49-311d-416e-8e97-324e2c9b47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2D772C-CBC1-4016-8578-B621D40BEF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2204C0-499D-4236-B6F8-7F09B3E662E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EFB6768-EA56-4681-AA97-FE5C415E034A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07b7ab49-311d-416e-8e97-324e2c9b47b0"/>
    <ds:schemaRef ds:uri="http://schemas.microsoft.com/office/infopath/2007/PartnerControls"/>
    <ds:schemaRef ds:uri="03d8cb41-9c1a-4e4b-8e47-a618fcdbd5fa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Lista rankingowa 2023</vt:lpstr>
      <vt:lpstr>'Lista rankingowa 2023'!Obszar_wydruku</vt:lpstr>
      <vt:lpstr>'Lista rankingowa 2023'!Tytuły_wydruku</vt:lpstr>
    </vt:vector>
  </TitlesOfParts>
  <Company>Urząd Marszałkowski Województwa Mazowieckiego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rankingowa 2023 rok</dc:title>
  <dc:creator>Łukaszuk Alicja</dc:creator>
  <cp:keywords>KSOW</cp:keywords>
  <cp:lastModifiedBy>Łukaszuk Alicja</cp:lastModifiedBy>
  <cp:lastPrinted>2023-05-22T12:47:43Z</cp:lastPrinted>
  <dcterms:created xsi:type="dcterms:W3CDTF">2019-04-30T13:03:25Z</dcterms:created>
  <dcterms:modified xsi:type="dcterms:W3CDTF">2023-05-23T04:39:45Z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0x010100230D936771C969468E7AF0C2825DBE2D</vt:lpwstr>
  </property>
  <property fmtid="{D5CDD505-2E9C-101B-9397-08002B2CF9AE}" pid="3" name="_dlc_DocIdItemGuid">
    <vt:lpwstr>9f817f27-0cb7-4dee-99d6-5c5429f78a32</vt:lpwstr>
  </property>
</Properties>
</file>